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Instructions" sheetId="1" r:id="rId1"/>
    <sheet name="Fractions bingo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<sst xmlns="http://schemas.openxmlformats.org/spreadsheetml/2006/main" count="6" uniqueCount="6">
  <si>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of 60</t>
  </si>
  <si>
    <t>Fractions Bingo</t>
  </si>
  <si>
    <t xml:space="preserve">Pressing F9 rolls the two dice, changing the numerator and denominator of the fraction.  </t>
  </si>
  <si>
    <t>Pupils choose 6 of the listed numbers to include in a bingo card, and cross them off</t>
  </si>
  <si>
    <t xml:space="preserve">as the fraction of 60 comes up.  </t>
  </si>
  <si>
    <t xml:space="preserve">By setting cell A1 to 0 or 1 you can toggle the coloured arrows indicating the answers.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</si>
</sst>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24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28"/>
      <name val="Arial"/>
      <family val="2"/>
    </font>
    <font>
      <sz val="48"/>
      <name val="Arial"/>
      <family val="2"/>
    </font>
    <font>
      <i/>
      <sz val="14"/>
      <color indexed="2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19" fillId="24" borderId="17" xfId="0" applyNumberFormat="1" applyFont="1" applyFill="1" applyBorder="1" applyAlignment="1">
      <alignment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0" fillId="24" borderId="18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19" fillId="24" borderId="19" xfId="0" applyFont="1" applyFill="1" applyBorder="1" applyAlignment="1">
      <alignment horizontal="center"/>
    </xf>
    <xf numFmtId="0" fontId="22" fillId="24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B050"/>
      </font>
      <fill>
        <patternFill>
          <bgColor rgb="FF00B050"/>
        </patternFill>
      </fill>
    </dxf>
    <dxf>
      <font>
        <color auto="1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95250</xdr:colOff>
      <xdr:row>9</xdr:row>
      <xdr:rowOff>38100</xdr:rowOff>
    </xdr:from>
    <xdr:to>
      <xdr:col>27</xdr:col>
      <xdr:colOff>104775</xdr:colOff>
      <xdr:row>9</xdr:row>
      <xdr:rowOff>38100</xdr:rowOff>
    </xdr:to>
    <xdr:sp>
      <xdr:nvSpPr>
        <xdr:cNvPr id="1" name="Straight Connector 12"/>
        <xdr:cNvSpPr>
          <a:spLocks/>
        </xdr:cNvSpPr>
      </xdr:nvSpPr>
      <xdr:spPr>
        <a:xfrm>
          <a:off x="4000500" y="9239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190500</xdr:colOff>
      <xdr:row>17</xdr:row>
      <xdr:rowOff>9525</xdr:rowOff>
    </xdr:from>
    <xdr:to>
      <xdr:col>35</xdr:col>
      <xdr:colOff>9525</xdr:colOff>
      <xdr:row>18</xdr:row>
      <xdr:rowOff>38100</xdr:rowOff>
    </xdr:to>
    <xdr:grpSp>
      <xdr:nvGrpSpPr>
        <xdr:cNvPr id="2" name="Group 17"/>
        <xdr:cNvGrpSpPr>
          <a:grpSpLocks/>
        </xdr:cNvGrpSpPr>
      </xdr:nvGrpSpPr>
      <xdr:grpSpPr>
        <a:xfrm>
          <a:off x="5429250" y="2514600"/>
          <a:ext cx="581025" cy="647700"/>
          <a:chOff x="5393027" y="2515399"/>
          <a:chExt cx="570158" cy="648776"/>
        </a:xfrm>
        <a:solidFill>
          <a:srgbClr val="FFFFFF"/>
        </a:solidFill>
      </xdr:grpSpPr>
      <xdr:sp>
        <xdr:nvSpPr>
          <xdr:cNvPr id="3" name="Isosceles Triangle 15"/>
          <xdr:cNvSpPr>
            <a:spLocks/>
          </xdr:cNvSpPr>
        </xdr:nvSpPr>
        <xdr:spPr>
          <a:xfrm rot="10800000">
            <a:off x="5701625" y="2515399"/>
            <a:ext cx="261560" cy="643910"/>
          </a:xfrm>
          <a:prstGeom prst="triangle">
            <a:avLst>
              <a:gd name="adj" fmla="val -50000"/>
            </a:avLst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Isosceles Triangle 16"/>
          <xdr:cNvSpPr>
            <a:spLocks/>
          </xdr:cNvSpPr>
        </xdr:nvSpPr>
        <xdr:spPr>
          <a:xfrm rot="10800000" flipH="1">
            <a:off x="5393027" y="2520265"/>
            <a:ext cx="308598" cy="643910"/>
          </a:xfrm>
          <a:prstGeom prst="triangle">
            <a:avLst>
              <a:gd name="adj" fmla="val -50000"/>
            </a:avLst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17</xdr:row>
      <xdr:rowOff>9525</xdr:rowOff>
    </xdr:from>
    <xdr:to>
      <xdr:col>3</xdr:col>
      <xdr:colOff>57150</xdr:colOff>
      <xdr:row>18</xdr:row>
      <xdr:rowOff>171450</xdr:rowOff>
    </xdr:to>
    <xdr:sp>
      <xdr:nvSpPr>
        <xdr:cNvPr id="5" name="Isosceles Triangle 19"/>
        <xdr:cNvSpPr>
          <a:spLocks/>
        </xdr:cNvSpPr>
      </xdr:nvSpPr>
      <xdr:spPr>
        <a:xfrm rot="10800000">
          <a:off x="247650" y="2514600"/>
          <a:ext cx="333375" cy="78105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9525</xdr:rowOff>
    </xdr:from>
    <xdr:to>
      <xdr:col>1</xdr:col>
      <xdr:colOff>57150</xdr:colOff>
      <xdr:row>18</xdr:row>
      <xdr:rowOff>38100</xdr:rowOff>
    </xdr:to>
    <xdr:sp>
      <xdr:nvSpPr>
        <xdr:cNvPr id="6" name="Isosceles Triangle 20"/>
        <xdr:cNvSpPr>
          <a:spLocks/>
        </xdr:cNvSpPr>
      </xdr:nvSpPr>
      <xdr:spPr>
        <a:xfrm rot="10800000" flipH="1">
          <a:off x="0" y="2514600"/>
          <a:ext cx="247650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9525</xdr:rowOff>
    </xdr:from>
    <xdr:to>
      <xdr:col>5</xdr:col>
      <xdr:colOff>266700</xdr:colOff>
      <xdr:row>18</xdr:row>
      <xdr:rowOff>38100</xdr:rowOff>
    </xdr:to>
    <xdr:sp>
      <xdr:nvSpPr>
        <xdr:cNvPr id="7" name="Isosceles Triangle 22"/>
        <xdr:cNvSpPr>
          <a:spLocks/>
        </xdr:cNvSpPr>
      </xdr:nvSpPr>
      <xdr:spPr>
        <a:xfrm rot="10800000">
          <a:off x="885825" y="2514600"/>
          <a:ext cx="333375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9525</xdr:rowOff>
    </xdr:from>
    <xdr:to>
      <xdr:col>4</xdr:col>
      <xdr:colOff>76200</xdr:colOff>
      <xdr:row>18</xdr:row>
      <xdr:rowOff>28575</xdr:rowOff>
    </xdr:to>
    <xdr:sp>
      <xdr:nvSpPr>
        <xdr:cNvPr id="8" name="Isosceles Triangle 23"/>
        <xdr:cNvSpPr>
          <a:spLocks/>
        </xdr:cNvSpPr>
      </xdr:nvSpPr>
      <xdr:spPr>
        <a:xfrm rot="10800000" flipH="1">
          <a:off x="581025" y="2514600"/>
          <a:ext cx="304800" cy="638175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17</xdr:row>
      <xdr:rowOff>9525</xdr:rowOff>
    </xdr:from>
    <xdr:to>
      <xdr:col>9</xdr:col>
      <xdr:colOff>9525</xdr:colOff>
      <xdr:row>18</xdr:row>
      <xdr:rowOff>38100</xdr:rowOff>
    </xdr:to>
    <xdr:sp>
      <xdr:nvSpPr>
        <xdr:cNvPr id="9" name="Isosceles Triangle 24"/>
        <xdr:cNvSpPr>
          <a:spLocks/>
        </xdr:cNvSpPr>
      </xdr:nvSpPr>
      <xdr:spPr>
        <a:xfrm rot="10800000">
          <a:off x="1533525" y="2514600"/>
          <a:ext cx="285750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17</xdr:row>
      <xdr:rowOff>9525</xdr:rowOff>
    </xdr:from>
    <xdr:to>
      <xdr:col>7</xdr:col>
      <xdr:colOff>152400</xdr:colOff>
      <xdr:row>18</xdr:row>
      <xdr:rowOff>38100</xdr:rowOff>
    </xdr:to>
    <xdr:sp>
      <xdr:nvSpPr>
        <xdr:cNvPr id="10" name="Isosceles Triangle 25"/>
        <xdr:cNvSpPr>
          <a:spLocks/>
        </xdr:cNvSpPr>
      </xdr:nvSpPr>
      <xdr:spPr>
        <a:xfrm rot="10800000" flipH="1">
          <a:off x="1219200" y="2514600"/>
          <a:ext cx="314325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17</xdr:row>
      <xdr:rowOff>9525</xdr:rowOff>
    </xdr:from>
    <xdr:to>
      <xdr:col>17</xdr:col>
      <xdr:colOff>0</xdr:colOff>
      <xdr:row>18</xdr:row>
      <xdr:rowOff>38100</xdr:rowOff>
    </xdr:to>
    <xdr:sp>
      <xdr:nvSpPr>
        <xdr:cNvPr id="11" name="Isosceles Triangle 26"/>
        <xdr:cNvSpPr>
          <a:spLocks/>
        </xdr:cNvSpPr>
      </xdr:nvSpPr>
      <xdr:spPr>
        <a:xfrm rot="10800000">
          <a:off x="2162175" y="2514600"/>
          <a:ext cx="361950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9525</xdr:rowOff>
    </xdr:from>
    <xdr:to>
      <xdr:col>15</xdr:col>
      <xdr:colOff>57150</xdr:colOff>
      <xdr:row>18</xdr:row>
      <xdr:rowOff>38100</xdr:rowOff>
    </xdr:to>
    <xdr:sp>
      <xdr:nvSpPr>
        <xdr:cNvPr id="12" name="Isosceles Triangle 27"/>
        <xdr:cNvSpPr>
          <a:spLocks/>
        </xdr:cNvSpPr>
      </xdr:nvSpPr>
      <xdr:spPr>
        <a:xfrm rot="10800000" flipH="1">
          <a:off x="1809750" y="2514600"/>
          <a:ext cx="342900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17</xdr:row>
      <xdr:rowOff>9525</xdr:rowOff>
    </xdr:from>
    <xdr:to>
      <xdr:col>20</xdr:col>
      <xdr:colOff>28575</xdr:colOff>
      <xdr:row>18</xdr:row>
      <xdr:rowOff>38100</xdr:rowOff>
    </xdr:to>
    <xdr:sp>
      <xdr:nvSpPr>
        <xdr:cNvPr id="13" name="Isosceles Triangle 28"/>
        <xdr:cNvSpPr>
          <a:spLocks/>
        </xdr:cNvSpPr>
      </xdr:nvSpPr>
      <xdr:spPr>
        <a:xfrm rot="10800000">
          <a:off x="2838450" y="2514600"/>
          <a:ext cx="285750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9525</xdr:rowOff>
    </xdr:from>
    <xdr:to>
      <xdr:col>18</xdr:col>
      <xdr:colOff>171450</xdr:colOff>
      <xdr:row>18</xdr:row>
      <xdr:rowOff>38100</xdr:rowOff>
    </xdr:to>
    <xdr:sp>
      <xdr:nvSpPr>
        <xdr:cNvPr id="14" name="Isosceles Triangle 29"/>
        <xdr:cNvSpPr>
          <a:spLocks/>
        </xdr:cNvSpPr>
      </xdr:nvSpPr>
      <xdr:spPr>
        <a:xfrm rot="10800000" flipH="1">
          <a:off x="2524125" y="2514600"/>
          <a:ext cx="314325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38100</xdr:rowOff>
    </xdr:to>
    <xdr:sp>
      <xdr:nvSpPr>
        <xdr:cNvPr id="15" name="Isosceles Triangle 30"/>
        <xdr:cNvSpPr>
          <a:spLocks/>
        </xdr:cNvSpPr>
      </xdr:nvSpPr>
      <xdr:spPr>
        <a:xfrm rot="10800000">
          <a:off x="3400425" y="2514600"/>
          <a:ext cx="333375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17</xdr:row>
      <xdr:rowOff>9525</xdr:rowOff>
    </xdr:from>
    <xdr:to>
      <xdr:col>21</xdr:col>
      <xdr:colOff>19050</xdr:colOff>
      <xdr:row>18</xdr:row>
      <xdr:rowOff>38100</xdr:rowOff>
    </xdr:to>
    <xdr:sp>
      <xdr:nvSpPr>
        <xdr:cNvPr id="16" name="Isosceles Triangle 31"/>
        <xdr:cNvSpPr>
          <a:spLocks/>
        </xdr:cNvSpPr>
      </xdr:nvSpPr>
      <xdr:spPr>
        <a:xfrm rot="10800000" flipH="1">
          <a:off x="3095625" y="2514600"/>
          <a:ext cx="304800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123825</xdr:colOff>
      <xdr:row>17</xdr:row>
      <xdr:rowOff>9525</xdr:rowOff>
    </xdr:from>
    <xdr:to>
      <xdr:col>26</xdr:col>
      <xdr:colOff>28575</xdr:colOff>
      <xdr:row>18</xdr:row>
      <xdr:rowOff>38100</xdr:rowOff>
    </xdr:to>
    <xdr:sp>
      <xdr:nvSpPr>
        <xdr:cNvPr id="17" name="Isosceles Triangle 32"/>
        <xdr:cNvSpPr>
          <a:spLocks/>
        </xdr:cNvSpPr>
      </xdr:nvSpPr>
      <xdr:spPr>
        <a:xfrm rot="10800000">
          <a:off x="4029075" y="2514600"/>
          <a:ext cx="285750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17</xdr:row>
      <xdr:rowOff>9525</xdr:rowOff>
    </xdr:from>
    <xdr:to>
      <xdr:col>24</xdr:col>
      <xdr:colOff>133350</xdr:colOff>
      <xdr:row>18</xdr:row>
      <xdr:rowOff>38100</xdr:rowOff>
    </xdr:to>
    <xdr:sp>
      <xdr:nvSpPr>
        <xdr:cNvPr id="18" name="Isosceles Triangle 33"/>
        <xdr:cNvSpPr>
          <a:spLocks/>
        </xdr:cNvSpPr>
      </xdr:nvSpPr>
      <xdr:spPr>
        <a:xfrm rot="10800000" flipH="1">
          <a:off x="3733800" y="2514600"/>
          <a:ext cx="304800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17</xdr:row>
      <xdr:rowOff>9525</xdr:rowOff>
    </xdr:from>
    <xdr:to>
      <xdr:col>29</xdr:col>
      <xdr:colOff>28575</xdr:colOff>
      <xdr:row>18</xdr:row>
      <xdr:rowOff>38100</xdr:rowOff>
    </xdr:to>
    <xdr:sp>
      <xdr:nvSpPr>
        <xdr:cNvPr id="19" name="Isosceles Triangle 34"/>
        <xdr:cNvSpPr>
          <a:spLocks/>
        </xdr:cNvSpPr>
      </xdr:nvSpPr>
      <xdr:spPr>
        <a:xfrm rot="10800000">
          <a:off x="4600575" y="2514600"/>
          <a:ext cx="285750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9525</xdr:rowOff>
    </xdr:from>
    <xdr:to>
      <xdr:col>27</xdr:col>
      <xdr:colOff>123825</xdr:colOff>
      <xdr:row>18</xdr:row>
      <xdr:rowOff>38100</xdr:rowOff>
    </xdr:to>
    <xdr:sp>
      <xdr:nvSpPr>
        <xdr:cNvPr id="20" name="Isosceles Triangle 35"/>
        <xdr:cNvSpPr>
          <a:spLocks/>
        </xdr:cNvSpPr>
      </xdr:nvSpPr>
      <xdr:spPr>
        <a:xfrm rot="10800000" flipH="1">
          <a:off x="4286250" y="2514600"/>
          <a:ext cx="314325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17</xdr:row>
      <xdr:rowOff>9525</xdr:rowOff>
    </xdr:from>
    <xdr:to>
      <xdr:col>32</xdr:col>
      <xdr:colOff>28575</xdr:colOff>
      <xdr:row>18</xdr:row>
      <xdr:rowOff>38100</xdr:rowOff>
    </xdr:to>
    <xdr:sp>
      <xdr:nvSpPr>
        <xdr:cNvPr id="21" name="Isosceles Triangle 36"/>
        <xdr:cNvSpPr>
          <a:spLocks/>
        </xdr:cNvSpPr>
      </xdr:nvSpPr>
      <xdr:spPr>
        <a:xfrm rot="10800000">
          <a:off x="5172075" y="2514600"/>
          <a:ext cx="285750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190500</xdr:colOff>
      <xdr:row>17</xdr:row>
      <xdr:rowOff>9525</xdr:rowOff>
    </xdr:from>
    <xdr:to>
      <xdr:col>30</xdr:col>
      <xdr:colOff>123825</xdr:colOff>
      <xdr:row>18</xdr:row>
      <xdr:rowOff>38100</xdr:rowOff>
    </xdr:to>
    <xdr:sp>
      <xdr:nvSpPr>
        <xdr:cNvPr id="22" name="Isosceles Triangle 37"/>
        <xdr:cNvSpPr>
          <a:spLocks/>
        </xdr:cNvSpPr>
      </xdr:nvSpPr>
      <xdr:spPr>
        <a:xfrm rot="10800000" flipH="1">
          <a:off x="4857750" y="2514600"/>
          <a:ext cx="314325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123825</xdr:colOff>
      <xdr:row>17</xdr:row>
      <xdr:rowOff>9525</xdr:rowOff>
    </xdr:from>
    <xdr:to>
      <xdr:col>38</xdr:col>
      <xdr:colOff>28575</xdr:colOff>
      <xdr:row>18</xdr:row>
      <xdr:rowOff>38100</xdr:rowOff>
    </xdr:to>
    <xdr:sp>
      <xdr:nvSpPr>
        <xdr:cNvPr id="23" name="Isosceles Triangle 38"/>
        <xdr:cNvSpPr>
          <a:spLocks/>
        </xdr:cNvSpPr>
      </xdr:nvSpPr>
      <xdr:spPr>
        <a:xfrm rot="10800000">
          <a:off x="6315075" y="2514600"/>
          <a:ext cx="285750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9525</xdr:rowOff>
    </xdr:from>
    <xdr:to>
      <xdr:col>36</xdr:col>
      <xdr:colOff>123825</xdr:colOff>
      <xdr:row>18</xdr:row>
      <xdr:rowOff>38100</xdr:rowOff>
    </xdr:to>
    <xdr:sp>
      <xdr:nvSpPr>
        <xdr:cNvPr id="24" name="Isosceles Triangle 39"/>
        <xdr:cNvSpPr>
          <a:spLocks/>
        </xdr:cNvSpPr>
      </xdr:nvSpPr>
      <xdr:spPr>
        <a:xfrm rot="10800000" flipH="1">
          <a:off x="6000750" y="2514600"/>
          <a:ext cx="314325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9525</xdr:rowOff>
    </xdr:from>
    <xdr:to>
      <xdr:col>10</xdr:col>
      <xdr:colOff>47625</xdr:colOff>
      <xdr:row>18</xdr:row>
      <xdr:rowOff>38100</xdr:rowOff>
    </xdr:to>
    <xdr:sp>
      <xdr:nvSpPr>
        <xdr:cNvPr id="25" name="Isosceles Triangle 29"/>
        <xdr:cNvSpPr>
          <a:spLocks/>
        </xdr:cNvSpPr>
      </xdr:nvSpPr>
      <xdr:spPr>
        <a:xfrm rot="10800000" flipH="1">
          <a:off x="1809750" y="2514600"/>
          <a:ext cx="95250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9525</xdr:rowOff>
    </xdr:from>
    <xdr:to>
      <xdr:col>10</xdr:col>
      <xdr:colOff>47625</xdr:colOff>
      <xdr:row>18</xdr:row>
      <xdr:rowOff>38100</xdr:rowOff>
    </xdr:to>
    <xdr:sp>
      <xdr:nvSpPr>
        <xdr:cNvPr id="26" name="Isosceles Triangle 29"/>
        <xdr:cNvSpPr>
          <a:spLocks/>
        </xdr:cNvSpPr>
      </xdr:nvSpPr>
      <xdr:spPr>
        <a:xfrm rot="10800000" flipH="1">
          <a:off x="1809750" y="2514600"/>
          <a:ext cx="95250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11</xdr:col>
      <xdr:colOff>0</xdr:colOff>
      <xdr:row>18</xdr:row>
      <xdr:rowOff>38100</xdr:rowOff>
    </xdr:to>
    <xdr:sp>
      <xdr:nvSpPr>
        <xdr:cNvPr id="27" name="Isosceles Triangle 25"/>
        <xdr:cNvSpPr>
          <a:spLocks/>
        </xdr:cNvSpPr>
      </xdr:nvSpPr>
      <xdr:spPr>
        <a:xfrm rot="10800000" flipH="1">
          <a:off x="1819275" y="2514600"/>
          <a:ext cx="85725" cy="647700"/>
        </a:xfrm>
        <a:prstGeom prst="triangle">
          <a:avLst>
            <a:gd name="adj" fmla="val -50000"/>
          </a:avLst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9"/>
  <sheetViews>
    <sheetView workbookViewId="0" topLeftCell="A1">
      <selection activeCell="A1" sqref="A1"/>
    </sheetView>
  </sheetViews>
  <sheetFormatPr defaultColWidth="9.140625" defaultRowHeight="12.75"/>
  <sheetData>
    <row r="3" ht="12.75">
      <c r="B3" s="21" t="s">
        <v>1</v>
      </c>
    </row>
    <row r="5" ht="12.75">
      <c r="B5" t="s">
        <v>2</v>
      </c>
    </row>
    <row r="6" ht="12.75">
      <c r="B6" t="s">
        <v>3</v>
      </c>
    </row>
    <row r="7" ht="12.75">
      <c r="B7" t="s">
        <v>4</v>
      </c>
    </row>
    <row r="9" ht="12.75">
      <c r="B9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"/>
  <sheetViews>
    <sheetView tabSelected="1" zoomScale="142" zoomScaleNormal="142" zoomScalePageLayoutView="0" workbookViewId="0" topLeftCell="A1">
      <selection activeCell="A1" sqref="A1:B6"/>
    </sheetView>
  </sheetViews>
  <sheetFormatPr defaultColWidth="2.8515625" defaultRowHeight="15" customHeight="1"/>
  <cols>
    <col min="1" max="2" width="2.8515625" style="10" customWidth="1"/>
    <col min="3" max="3" width="2.140625" style="10" customWidth="1"/>
    <col min="4" max="4" width="4.28125" style="10" customWidth="1"/>
    <col min="5" max="5" width="2.140625" style="10" customWidth="1"/>
    <col min="6" max="6" width="4.28125" style="10" customWidth="1"/>
    <col min="7" max="7" width="2.140625" style="10" customWidth="1"/>
    <col min="8" max="8" width="4.28125" style="10" customWidth="1"/>
    <col min="9" max="9" width="2.140625" style="10" customWidth="1"/>
    <col min="10" max="15" width="0.71875" style="10" customWidth="1"/>
    <col min="16" max="16" width="2.140625" style="10" customWidth="1"/>
    <col min="17" max="17" width="4.28125" style="10" customWidth="1"/>
    <col min="18" max="18" width="2.140625" style="10" customWidth="1"/>
    <col min="19" max="19" width="4.28125" style="10" customWidth="1"/>
    <col min="20" max="20" width="2.140625" style="10" customWidth="1"/>
    <col min="21" max="21" width="4.28125" style="10" customWidth="1"/>
    <col min="22" max="22" width="2.140625" style="10" customWidth="1"/>
    <col min="23" max="16384" width="2.8515625" style="10" customWidth="1"/>
  </cols>
  <sheetData>
    <row r="1" spans="1:2" ht="3" customHeight="1">
      <c r="A1" s="20">
        <v>1</v>
      </c>
      <c r="B1" s="20"/>
    </row>
    <row r="2" spans="1:2" ht="3" customHeight="1">
      <c r="A2" s="20"/>
      <c r="B2" s="20"/>
    </row>
    <row r="3" spans="1:2" ht="3" customHeight="1">
      <c r="A3" s="20"/>
      <c r="B3" s="20"/>
    </row>
    <row r="4" spans="1:2" ht="3" customHeight="1">
      <c r="A4" s="20"/>
      <c r="B4" s="20"/>
    </row>
    <row r="5" spans="1:2" ht="3" customHeight="1">
      <c r="A5" s="20"/>
      <c r="B5" s="20"/>
    </row>
    <row r="6" spans="1:2" ht="9" customHeight="1" thickBot="1">
      <c r="A6" s="20"/>
      <c r="B6" s="20"/>
    </row>
    <row r="7" spans="1:36" ht="12" customHeight="1">
      <c r="A7" s="9"/>
      <c r="C7" s="11">
        <f ca="1">ROUNDUP(6*RAND(),0)</f>
        <v>1</v>
      </c>
      <c r="D7" s="1"/>
      <c r="E7" s="1"/>
      <c r="F7" s="1"/>
      <c r="G7" s="1"/>
      <c r="H7" s="1"/>
      <c r="I7" s="2"/>
      <c r="P7" s="11">
        <f ca="1">ROUNDUP(6*RAND(),0)</f>
        <v>2</v>
      </c>
      <c r="Q7" s="1"/>
      <c r="R7" s="1"/>
      <c r="S7" s="1"/>
      <c r="T7" s="1"/>
      <c r="U7" s="1"/>
      <c r="V7" s="2"/>
      <c r="Y7" s="15">
        <f>MIN(C7,P7)</f>
        <v>1</v>
      </c>
      <c r="Z7" s="15"/>
      <c r="AA7" s="15"/>
      <c r="AB7" s="15"/>
      <c r="AC7" s="14"/>
      <c r="AD7" s="14"/>
      <c r="AE7" s="13"/>
      <c r="AF7" s="13"/>
      <c r="AG7" s="13"/>
      <c r="AH7" s="13"/>
      <c r="AI7" s="14"/>
      <c r="AJ7" s="14"/>
    </row>
    <row r="8" spans="1:36" ht="21.75" customHeight="1">
      <c r="A8" s="9"/>
      <c r="C8" s="6"/>
      <c r="D8" s="5">
        <f>IF(OR($C$7=4,$C$7=5,$C$7=6),1,"")</f>
      </c>
      <c r="E8" s="5"/>
      <c r="F8" s="5"/>
      <c r="G8" s="5"/>
      <c r="H8" s="5">
        <f>IF(OR($C$7=2,$C$7=3,$C$7=4,$C$7=5,$C$7=6),1,"")</f>
      </c>
      <c r="I8" s="3"/>
      <c r="P8" s="6"/>
      <c r="Q8" s="5">
        <f>IF(OR($P$7=4,$P$7=5,$P$7=6),1,"")</f>
      </c>
      <c r="R8" s="5"/>
      <c r="S8" s="5"/>
      <c r="T8" s="5"/>
      <c r="U8" s="5">
        <f>IF(OR($P$7=2,$P$7=3,$P$7=4,$P$7=5,$P$7=6),1,"")</f>
        <v>1</v>
      </c>
      <c r="V8" s="3"/>
      <c r="Y8" s="15"/>
      <c r="Z8" s="15"/>
      <c r="AA8" s="15"/>
      <c r="AB8" s="15"/>
      <c r="AC8" s="15" t="s">
        <v>0</v>
      </c>
      <c r="AD8" s="15"/>
      <c r="AE8" s="15"/>
      <c r="AF8" s="15"/>
      <c r="AG8" s="16"/>
      <c r="AH8" s="16"/>
      <c r="AI8" s="16"/>
      <c r="AJ8" s="16"/>
    </row>
    <row r="9" spans="3:36" ht="12" customHeight="1">
      <c r="C9" s="6"/>
      <c r="D9" s="5"/>
      <c r="E9" s="5"/>
      <c r="F9" s="5"/>
      <c r="G9" s="5"/>
      <c r="H9" s="5"/>
      <c r="I9" s="3"/>
      <c r="P9" s="6"/>
      <c r="Q9" s="5"/>
      <c r="R9" s="5"/>
      <c r="S9" s="5"/>
      <c r="T9" s="5"/>
      <c r="U9" s="5"/>
      <c r="V9" s="3"/>
      <c r="Y9" s="15"/>
      <c r="Z9" s="15"/>
      <c r="AA9" s="15"/>
      <c r="AB9" s="15"/>
      <c r="AC9" s="15"/>
      <c r="AD9" s="15"/>
      <c r="AE9" s="15"/>
      <c r="AF9" s="15"/>
      <c r="AG9" s="16"/>
      <c r="AH9" s="16"/>
      <c r="AI9" s="16"/>
      <c r="AJ9" s="16"/>
    </row>
    <row r="10" spans="3:36" ht="21.75" customHeight="1">
      <c r="C10" s="6"/>
      <c r="D10" s="5">
        <f>IF($C$7=6,1,"")</f>
      </c>
      <c r="E10" s="5"/>
      <c r="F10" s="5">
        <f>IF(OR($C$7=5,$C$7=1,$C$7=3),1,"")</f>
        <v>1</v>
      </c>
      <c r="G10" s="5"/>
      <c r="H10" s="5">
        <f>IF($C$7=6,1,"")</f>
      </c>
      <c r="I10" s="3"/>
      <c r="P10" s="6"/>
      <c r="Q10" s="5">
        <f>IF($P$7=6,1,"")</f>
      </c>
      <c r="R10" s="5"/>
      <c r="S10" s="5">
        <f>IF(OR($P$7=5,$P$7=1,$P$7=3),1,"")</f>
      </c>
      <c r="T10" s="5"/>
      <c r="U10" s="5">
        <f>IF($P$7=6,1,"")</f>
      </c>
      <c r="V10" s="3"/>
      <c r="Y10" s="18">
        <f>MAX(C7,P7)</f>
        <v>2</v>
      </c>
      <c r="Z10" s="18"/>
      <c r="AA10" s="18"/>
      <c r="AB10" s="18"/>
      <c r="AC10" s="15"/>
      <c r="AD10" s="15"/>
      <c r="AE10" s="15"/>
      <c r="AF10" s="15"/>
      <c r="AG10" s="16"/>
      <c r="AH10" s="16"/>
      <c r="AI10" s="16"/>
      <c r="AJ10" s="16"/>
    </row>
    <row r="11" spans="3:36" ht="12" customHeight="1">
      <c r="C11" s="6"/>
      <c r="D11" s="5"/>
      <c r="E11" s="5"/>
      <c r="F11" s="5"/>
      <c r="G11" s="5"/>
      <c r="H11" s="5"/>
      <c r="I11" s="3"/>
      <c r="P11" s="6"/>
      <c r="Q11" s="5"/>
      <c r="R11" s="5"/>
      <c r="S11" s="5"/>
      <c r="T11" s="5"/>
      <c r="U11" s="5"/>
      <c r="V11" s="3"/>
      <c r="Y11" s="18"/>
      <c r="Z11" s="18"/>
      <c r="AA11" s="18"/>
      <c r="AB11" s="18"/>
      <c r="AC11" s="14"/>
      <c r="AD11" s="14"/>
      <c r="AE11" s="12"/>
      <c r="AF11" s="12"/>
      <c r="AG11" s="12"/>
      <c r="AH11" s="12"/>
      <c r="AI11" s="14"/>
      <c r="AJ11" s="14"/>
    </row>
    <row r="12" spans="3:36" ht="21.75" customHeight="1">
      <c r="C12" s="6"/>
      <c r="D12" s="5">
        <f>IF(OR($C$7=2,$C$7=3,$C$7=4,$C$7=5,$C$7=6),1,"")</f>
      </c>
      <c r="E12" s="5"/>
      <c r="F12" s="5"/>
      <c r="G12" s="5"/>
      <c r="H12" s="5">
        <f>IF(OR($C$7=4,$C$7=5,$C$7=6),1,"")</f>
      </c>
      <c r="I12" s="3"/>
      <c r="P12" s="6"/>
      <c r="Q12" s="5">
        <f>IF(OR($P$7=2,$P$7=3,$P$7=4,$P$7=5,$P$7=6),1,"")</f>
        <v>1</v>
      </c>
      <c r="R12" s="5"/>
      <c r="S12" s="5"/>
      <c r="T12" s="5"/>
      <c r="U12" s="5">
        <f>IF(OR($P$7=4,$P$7=5,$P$7=6),1,"")</f>
      </c>
      <c r="V12" s="3"/>
      <c r="Y12" s="18"/>
      <c r="Z12" s="18"/>
      <c r="AA12" s="18"/>
      <c r="AB12" s="18"/>
      <c r="AC12" s="14"/>
      <c r="AD12" s="14"/>
      <c r="AE12" s="12"/>
      <c r="AF12" s="12"/>
      <c r="AG12" s="12"/>
      <c r="AH12" s="12"/>
      <c r="AI12" s="14"/>
      <c r="AJ12" s="14"/>
    </row>
    <row r="13" spans="3:36" ht="12" customHeight="1" thickBot="1">
      <c r="C13" s="7"/>
      <c r="D13" s="8"/>
      <c r="E13" s="8"/>
      <c r="F13" s="8"/>
      <c r="G13" s="8"/>
      <c r="H13" s="8"/>
      <c r="I13" s="4"/>
      <c r="P13" s="7"/>
      <c r="Q13" s="8"/>
      <c r="R13" s="8"/>
      <c r="S13" s="8"/>
      <c r="T13" s="8"/>
      <c r="U13" s="8"/>
      <c r="V13" s="4"/>
      <c r="AC13" s="14"/>
      <c r="AD13" s="14"/>
      <c r="AE13" s="14"/>
      <c r="AF13" s="14"/>
      <c r="AG13" s="14"/>
      <c r="AH13" s="14"/>
      <c r="AI13" s="14"/>
      <c r="AJ13" s="14"/>
    </row>
    <row r="15" spans="1:38" ht="15" customHeight="1">
      <c r="A15" s="17">
        <v>10</v>
      </c>
      <c r="B15" s="17"/>
      <c r="C15" s="17"/>
      <c r="D15" s="17">
        <v>12</v>
      </c>
      <c r="E15" s="17"/>
      <c r="F15" s="17"/>
      <c r="G15" s="17">
        <v>15</v>
      </c>
      <c r="H15" s="17"/>
      <c r="I15" s="17"/>
      <c r="J15" s="17">
        <v>20</v>
      </c>
      <c r="K15" s="17"/>
      <c r="L15" s="17"/>
      <c r="M15" s="17"/>
      <c r="N15" s="17"/>
      <c r="O15" s="17"/>
      <c r="P15" s="17"/>
      <c r="Q15" s="17"/>
      <c r="R15" s="17">
        <v>24</v>
      </c>
      <c r="S15" s="17"/>
      <c r="T15" s="17"/>
      <c r="U15" s="17">
        <v>30</v>
      </c>
      <c r="V15" s="17"/>
      <c r="W15" s="17"/>
      <c r="X15" s="17">
        <v>36</v>
      </c>
      <c r="Y15" s="17"/>
      <c r="Z15" s="17"/>
      <c r="AA15" s="17">
        <v>40</v>
      </c>
      <c r="AB15" s="17"/>
      <c r="AC15" s="17"/>
      <c r="AD15" s="17">
        <v>45</v>
      </c>
      <c r="AE15" s="17"/>
      <c r="AF15" s="17"/>
      <c r="AG15" s="17">
        <v>48</v>
      </c>
      <c r="AH15" s="17"/>
      <c r="AI15" s="17"/>
      <c r="AJ15" s="17">
        <v>50</v>
      </c>
      <c r="AK15" s="17"/>
      <c r="AL15" s="17"/>
    </row>
    <row r="16" spans="1:38" ht="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ht="48.75" customHeight="1">
      <c r="A18" s="19">
        <f>IF(AND($A$1=1,60*$Y$7/$Y$10=A15),1,0)</f>
        <v>0</v>
      </c>
      <c r="B18" s="19"/>
      <c r="C18" s="19"/>
      <c r="D18" s="19">
        <f>IF(AND($A$1=1,60*$Y$7/$Y$10=D15),1,0)</f>
        <v>0</v>
      </c>
      <c r="E18" s="19"/>
      <c r="F18" s="19"/>
      <c r="G18" s="19">
        <f>IF(AND($A$1=1,60*$Y$7/$Y$10=G15),1,0)</f>
        <v>0</v>
      </c>
      <c r="H18" s="19"/>
      <c r="I18" s="19"/>
      <c r="J18" s="19">
        <f>IF(AND($A$1=1,60*$Y$7/$Y$10=J15),1,0)</f>
        <v>0</v>
      </c>
      <c r="K18" s="19"/>
      <c r="L18" s="19"/>
      <c r="M18" s="19"/>
      <c r="N18" s="19"/>
      <c r="O18" s="19"/>
      <c r="P18" s="19"/>
      <c r="Q18" s="19"/>
      <c r="R18" s="19">
        <f>IF(AND($A$1=1,60*$Y$7/$Y$10=R15),1,0)</f>
        <v>0</v>
      </c>
      <c r="S18" s="19"/>
      <c r="T18" s="19"/>
      <c r="U18" s="19">
        <f>IF(AND($A$1=1,60*$Y$7/$Y$10=U15),1,0)</f>
        <v>1</v>
      </c>
      <c r="V18" s="19"/>
      <c r="W18" s="19"/>
      <c r="X18" s="19">
        <f>IF(AND($A$1=1,60*$Y$7/$Y$10=X15),1,0)</f>
        <v>0</v>
      </c>
      <c r="Y18" s="19"/>
      <c r="Z18" s="19"/>
      <c r="AA18" s="19">
        <f>IF(AND($A$1=1,60*$Y$7/$Y$10=AA15),1,0)</f>
        <v>0</v>
      </c>
      <c r="AB18" s="19"/>
      <c r="AC18" s="19"/>
      <c r="AD18" s="19">
        <f>IF(AND($A$1=1,60*$Y$7/$Y$10=AD15),1,0)</f>
        <v>0</v>
      </c>
      <c r="AE18" s="19"/>
      <c r="AF18" s="19"/>
      <c r="AG18" s="19">
        <f>IF(AND($A$1=1,60*$Y$7/$Y$10=AG15),1,0)</f>
        <v>0</v>
      </c>
      <c r="AH18" s="19"/>
      <c r="AI18" s="19"/>
      <c r="AJ18" s="19">
        <f>IF(AND($A$1=1,60*$Y$7/$Y$10=AJ15),1,0)</f>
        <v>0</v>
      </c>
      <c r="AK18" s="19"/>
      <c r="AL18" s="19"/>
    </row>
  </sheetData>
  <sheetProtection sheet="1" objects="1" scenarios="1" selectLockedCells="1"/>
  <mergeCells count="26">
    <mergeCell ref="R18:T18"/>
    <mergeCell ref="U18:W18"/>
    <mergeCell ref="X15:Z17"/>
    <mergeCell ref="AA15:AC17"/>
    <mergeCell ref="AJ18:AL18"/>
    <mergeCell ref="A1:B6"/>
    <mergeCell ref="A15:C17"/>
    <mergeCell ref="AJ15:AL17"/>
    <mergeCell ref="A18:C18"/>
    <mergeCell ref="D18:F18"/>
    <mergeCell ref="G18:I18"/>
    <mergeCell ref="J18:Q18"/>
    <mergeCell ref="AD18:AF18"/>
    <mergeCell ref="AG18:AI18"/>
    <mergeCell ref="X18:Z18"/>
    <mergeCell ref="AA18:AC18"/>
    <mergeCell ref="AC8:AJ10"/>
    <mergeCell ref="D15:F17"/>
    <mergeCell ref="G15:I17"/>
    <mergeCell ref="J15:Q17"/>
    <mergeCell ref="R15:T17"/>
    <mergeCell ref="Y7:AB9"/>
    <mergeCell ref="Y10:AB12"/>
    <mergeCell ref="AD15:AF17"/>
    <mergeCell ref="AG15:AI17"/>
    <mergeCell ref="U15:W17"/>
  </mergeCells>
  <conditionalFormatting sqref="C8:C13 D7:I13 Q7:V13 P8:P13">
    <cfRule type="cellIs" priority="2" dxfId="1" operator="equal" stopIfTrue="1">
      <formula>1</formula>
    </cfRule>
  </conditionalFormatting>
  <conditionalFormatting sqref="A18:AL18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</dc:creator>
  <cp:keywords/>
  <dc:description/>
  <cp:lastModifiedBy>PROJECT</cp:lastModifiedBy>
  <cp:lastPrinted>2008-09-30T09:26:16Z</cp:lastPrinted>
  <dcterms:created xsi:type="dcterms:W3CDTF">2008-09-30T08:24:05Z</dcterms:created>
  <dcterms:modified xsi:type="dcterms:W3CDTF">2009-06-16T19:35:03Z</dcterms:modified>
  <cp:category/>
  <cp:version/>
  <cp:contentType/>
  <cp:contentStatus/>
</cp:coreProperties>
</file>